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-8 класс" sheetId="1" r:id="rId1"/>
    <sheet name="10 класс" sheetId="2" r:id="rId2"/>
    <sheet name="11 класс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K13" i="3"/>
  <c r="K12"/>
  <c r="K11"/>
  <c r="K10"/>
  <c r="K14" i="2" l="1"/>
  <c r="K13"/>
  <c r="K12"/>
  <c r="K11"/>
  <c r="K10"/>
  <c r="K11" i="1" l="1"/>
  <c r="K10"/>
</calcChain>
</file>

<file path=xl/sharedStrings.xml><?xml version="1.0" encoding="utf-8"?>
<sst xmlns="http://schemas.openxmlformats.org/spreadsheetml/2006/main" count="156" uniqueCount="59">
  <si>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</si>
  <si>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</si>
  <si>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</si>
  <si>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</si>
  <si>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</si>
  <si>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</si>
  <si>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</si>
  <si>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</si>
  <si>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</si>
  <si>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</si>
  <si>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</si>
  <si>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женский</t>
  </si>
  <si>
    <t>РОССИЯ</t>
  </si>
  <si>
    <t>не имеются</t>
  </si>
  <si>
    <t>Бирюков</t>
  </si>
  <si>
    <t>Андрей</t>
  </si>
  <si>
    <t>Алексеевич</t>
  </si>
  <si>
    <t>мужской</t>
  </si>
  <si>
    <t>Скакунова</t>
  </si>
  <si>
    <t>Софья</t>
  </si>
  <si>
    <t>Александровна</t>
  </si>
  <si>
    <t>Сиденко</t>
  </si>
  <si>
    <t>Виктория</t>
  </si>
  <si>
    <t>Владимировна</t>
  </si>
  <si>
    <t>Агулова</t>
  </si>
  <si>
    <t xml:space="preserve">Кристина </t>
  </si>
  <si>
    <t>Викторовна</t>
  </si>
  <si>
    <t xml:space="preserve">Тасенко </t>
  </si>
  <si>
    <t>Мария</t>
  </si>
  <si>
    <t xml:space="preserve">Жигайлов </t>
  </si>
  <si>
    <t>Дмитрий</t>
  </si>
  <si>
    <t>Марчук</t>
  </si>
  <si>
    <t>Елизавета</t>
  </si>
  <si>
    <t>Алексеевна</t>
  </si>
  <si>
    <t>Синотова</t>
  </si>
  <si>
    <t>Александра</t>
  </si>
  <si>
    <t>Кравченко</t>
  </si>
  <si>
    <t>Анастасия</t>
  </si>
  <si>
    <t>Юрьевна</t>
  </si>
  <si>
    <t>Владимиров</t>
  </si>
  <si>
    <t>Алексей</t>
  </si>
  <si>
    <t>Юрьевич</t>
  </si>
  <si>
    <t>Рехерт</t>
  </si>
  <si>
    <t>Владимир</t>
  </si>
  <si>
    <t>Родионович</t>
  </si>
  <si>
    <t>Список участников муниципального этапа всероссийской олимпиады школьников</t>
  </si>
  <si>
    <t>по</t>
  </si>
  <si>
    <t>класс</t>
  </si>
  <si>
    <t>астрономии</t>
  </si>
  <si>
    <t>Название территории город/район</t>
  </si>
  <si>
    <t>7-8</t>
  </si>
  <si>
    <t>Новошахтинск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</si>
  <si>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</si>
  <si>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</si>
  <si>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</si>
  <si>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</si>
  <si>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</si>
  <si>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</si>
  <si>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10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</si>
</sst>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2" xfId="1" applyFont="1" applyBorder="1" applyAlignment="1" applyProtection="1">
      <alignment horizontal="center" vertical="center"/>
      <protection locked="0"/>
    </xf>
    <xf numFmtId="165" fontId="3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2" xfId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72;&#1089;&#1090;&#1088;&#1086;&#1085;&#1086;&#1084;&#1080;&#1103;_&#1092;&#1086;&#1088;&#1084;&#1072;3/&#1053;&#1086;&#1074;&#1086;&#1096;&#1072;&#1093;&#1090;&#1080;&#1085;&#1089;&#1082;_&#1072;&#1089;&#1090;&#1088;&#1086;&#1085;&#1086;&#1084;&#1080;&#1103;_7-8_&#1092;&#1086;&#1088;&#1084;&#1072;3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72;&#1089;&#1090;&#1088;&#1086;&#1085;&#1086;&#1084;&#1080;&#1103;_&#1092;&#1086;&#1088;&#1084;&#1072;3/&#1053;&#1086;&#1074;&#1086;&#1096;&#1072;&#1093;&#1090;&#1080;&#1085;&#1089;&#1082;_&#1072;&#1089;&#1090;&#1088;&#1086;&#1085;&#1086;&#1084;&#1080;&#1103;_10_&#1092;&#1086;&#1088;&#1084;&#1072;3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72;&#1089;&#1090;&#1088;&#1086;&#1085;&#1086;&#1084;&#1080;&#1103;_&#1092;&#1086;&#1088;&#1084;&#1072;3/&#1053;&#1086;&#1074;&#1086;&#1096;&#1072;&#1093;&#1090;&#1080;&#1085;&#1089;&#1082;_&#1072;&#1089;&#1090;&#1088;&#1086;&#1085;&#1086;&#1084;&#1080;&#1103;_11_&#1092;&#1086;&#1088;&#1084;&#1072;3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/>
  </sheetViews>
  <sheetFormatPr defaultRowHeight="15"/>
  <cols>
    <col min="1" max="1" width="16.85546875" customWidth="1"/>
    <col min="2" max="2" width="5.5703125" customWidth="1"/>
    <col min="3" max="3" width="13.7109375" customWidth="1"/>
    <col min="4" max="4" width="14.5703125" customWidth="1"/>
    <col min="5" max="5" width="17.140625" customWidth="1"/>
    <col min="6" max="6" width="10.7109375" customWidth="1"/>
    <col min="7" max="7" width="11" customWidth="1"/>
    <col min="8" max="8" width="13" customWidth="1"/>
    <col min="9" max="9" width="10.85546875" customWidth="1"/>
    <col min="10" max="10" width="12" customWidth="1"/>
    <col min="11" max="11" width="22.42578125" customWidth="1"/>
    <col min="12" max="12" width="10.5703125" customWidth="1"/>
    <col min="13" max="13" width="12.7109375" customWidth="1"/>
    <col min="14" max="14" width="11.7109375" customWidth="1"/>
  </cols>
  <sheetData>
    <row r="1" spans="1:14">
      <c r="A1" s="14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6"/>
      <c r="N1" s="7" t="s">
        <v>0</v>
      </c>
    </row>
    <row r="2" spans="1:14">
      <c r="A2" s="14"/>
      <c r="B2" s="1" t="s">
        <v>45</v>
      </c>
      <c r="C2" s="1"/>
      <c r="D2" s="1"/>
      <c r="E2" s="1"/>
      <c r="F2" s="2"/>
      <c r="G2" s="1"/>
      <c r="H2" s="3"/>
      <c r="I2" s="3"/>
      <c r="J2" s="4"/>
      <c r="K2" s="5"/>
      <c r="L2" s="1"/>
      <c r="M2" s="6"/>
      <c r="N2" s="1"/>
    </row>
    <row r="3" spans="1:14">
      <c r="A3" s="14"/>
      <c r="B3" s="1" t="s">
        <v>46</v>
      </c>
      <c r="C3" s="10" t="s">
        <v>48</v>
      </c>
      <c r="D3" s="11"/>
      <c r="E3" s="8"/>
      <c r="F3" s="8" t="s">
        <v>47</v>
      </c>
      <c r="G3" s="9" t="s">
        <v>50</v>
      </c>
      <c r="H3" s="3"/>
      <c r="I3" s="3"/>
      <c r="J3" s="4"/>
      <c r="K3" s="5"/>
      <c r="L3" s="1"/>
      <c r="M3" s="6"/>
      <c r="N3" s="1"/>
    </row>
    <row r="4" spans="1:14">
      <c r="A4" s="14"/>
      <c r="B4" s="12">
        <v>44151</v>
      </c>
      <c r="C4" s="13"/>
      <c r="D4" s="13"/>
      <c r="E4" s="1"/>
      <c r="F4" s="2"/>
      <c r="G4" s="1"/>
      <c r="H4" s="3"/>
      <c r="I4" s="3"/>
      <c r="J4" s="4"/>
      <c r="K4" s="5"/>
      <c r="L4" s="1"/>
      <c r="M4" s="6"/>
      <c r="N4" s="1"/>
    </row>
    <row r="5" spans="1:14">
      <c r="A5" s="14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6"/>
      <c r="N5" s="1"/>
    </row>
    <row r="6" spans="1:14">
      <c r="A6" s="14"/>
      <c r="B6" s="10" t="s">
        <v>51</v>
      </c>
      <c r="C6" s="15"/>
      <c r="D6" s="15"/>
      <c r="E6" s="15"/>
      <c r="F6" s="15"/>
      <c r="G6" s="11"/>
      <c r="H6" s="3"/>
      <c r="I6" s="3"/>
      <c r="J6" s="4"/>
      <c r="K6" s="5"/>
      <c r="L6" s="1"/>
      <c r="M6" s="6"/>
      <c r="N6" s="1"/>
    </row>
    <row r="7" spans="1:14">
      <c r="A7" s="14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6"/>
      <c r="N7" s="1"/>
    </row>
    <row r="8" spans="1:14">
      <c r="A8" s="14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6"/>
      <c r="N8" s="1"/>
    </row>
    <row r="9" spans="1:14" ht="75">
      <c r="A9" s="16" t="s">
        <v>49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52</v>
      </c>
      <c r="I9" s="16" t="s">
        <v>53</v>
      </c>
      <c r="J9" s="17" t="s">
        <v>54</v>
      </c>
      <c r="K9" s="21" t="s">
        <v>55</v>
      </c>
      <c r="L9" s="16" t="s">
        <v>9</v>
      </c>
      <c r="M9" s="16" t="s">
        <v>10</v>
      </c>
      <c r="N9" s="16" t="s">
        <v>56</v>
      </c>
    </row>
    <row r="10" spans="1:14" ht="60">
      <c r="A10" s="22" t="s">
        <v>51</v>
      </c>
      <c r="B10" s="18">
        <v>1</v>
      </c>
      <c r="C10" s="19" t="s">
        <v>34</v>
      </c>
      <c r="D10" s="19" t="s">
        <v>35</v>
      </c>
      <c r="E10" s="19" t="s">
        <v>20</v>
      </c>
      <c r="F10" s="19" t="s">
        <v>11</v>
      </c>
      <c r="G10" s="20">
        <v>38894</v>
      </c>
      <c r="H10" s="19" t="s">
        <v>12</v>
      </c>
      <c r="I10" s="18" t="s">
        <v>13</v>
      </c>
      <c r="J10" s="19">
        <v>246</v>
      </c>
      <c r="K10" s="23" t="str">
        <f>VLOOKUP(J10,[1]ОО!C:E,3,FALSE)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0" s="19">
        <v>8</v>
      </c>
      <c r="M10" s="19" t="s">
        <v>57</v>
      </c>
      <c r="N10" s="19">
        <v>1</v>
      </c>
    </row>
    <row r="11" spans="1:14" ht="66.75" customHeight="1">
      <c r="A11" s="22" t="s">
        <v>51</v>
      </c>
      <c r="B11" s="18">
        <v>2</v>
      </c>
      <c r="C11" s="19" t="s">
        <v>31</v>
      </c>
      <c r="D11" s="19" t="s">
        <v>32</v>
      </c>
      <c r="E11" s="19" t="s">
        <v>33</v>
      </c>
      <c r="F11" s="20" t="s">
        <v>11</v>
      </c>
      <c r="G11" s="20">
        <v>39374</v>
      </c>
      <c r="H11" s="18" t="s">
        <v>12</v>
      </c>
      <c r="I11" s="18" t="s">
        <v>13</v>
      </c>
      <c r="J11" s="19">
        <v>246</v>
      </c>
      <c r="K11" s="23" t="str">
        <f>VLOOKUP(J11,[1]ОО!C:E,3,FALSE)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1" s="19">
        <v>7</v>
      </c>
      <c r="M11" s="19" t="s">
        <v>57</v>
      </c>
      <c r="N11" s="19">
        <v>1</v>
      </c>
    </row>
    <row r="25" spans="2:2">
      <c r="B25" s="1"/>
    </row>
    <row r="26" spans="2:2">
      <c r="B26" s="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1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/>
  </sheetViews>
  <sheetFormatPr defaultRowHeight="15"/>
  <cols>
    <col min="1" max="1" width="14.42578125" customWidth="1"/>
    <col min="2" max="2" width="6.7109375" customWidth="1"/>
    <col min="3" max="3" width="12.140625" customWidth="1"/>
    <col min="4" max="4" width="12.85546875" customWidth="1"/>
    <col min="5" max="5" width="14.85546875" customWidth="1"/>
    <col min="6" max="6" width="10.140625" customWidth="1"/>
    <col min="7" max="7" width="9.85546875" customWidth="1"/>
    <col min="8" max="8" width="12.85546875" customWidth="1"/>
    <col min="9" max="9" width="14.28515625" customWidth="1"/>
    <col min="11" max="11" width="22.7109375" customWidth="1"/>
    <col min="12" max="12" width="10.140625" customWidth="1"/>
    <col min="13" max="13" width="13" customWidth="1"/>
    <col min="14" max="14" width="10.28515625" customWidth="1"/>
  </cols>
  <sheetData>
    <row r="1" spans="1:14">
      <c r="A1" s="14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6"/>
      <c r="N1" s="7" t="s">
        <v>0</v>
      </c>
    </row>
    <row r="2" spans="1:14">
      <c r="A2" s="14"/>
      <c r="B2" s="1" t="s">
        <v>45</v>
      </c>
      <c r="C2" s="1"/>
      <c r="D2" s="1"/>
      <c r="E2" s="1"/>
      <c r="F2" s="2"/>
      <c r="G2" s="1"/>
      <c r="H2" s="3"/>
      <c r="I2" s="3"/>
      <c r="J2" s="4"/>
      <c r="K2" s="5"/>
      <c r="L2" s="1"/>
      <c r="M2" s="6"/>
      <c r="N2" s="1"/>
    </row>
    <row r="3" spans="1:14">
      <c r="A3" s="14"/>
      <c r="B3" s="1" t="s">
        <v>46</v>
      </c>
      <c r="C3" s="10" t="s">
        <v>48</v>
      </c>
      <c r="D3" s="11"/>
      <c r="E3" s="8"/>
      <c r="F3" s="8" t="s">
        <v>47</v>
      </c>
      <c r="G3" s="9" t="s">
        <v>58</v>
      </c>
      <c r="H3" s="3"/>
      <c r="I3" s="3"/>
      <c r="J3" s="4"/>
      <c r="K3" s="5"/>
      <c r="L3" s="1"/>
      <c r="M3" s="6"/>
      <c r="N3" s="1"/>
    </row>
    <row r="4" spans="1:14">
      <c r="A4" s="14"/>
      <c r="B4" s="12">
        <v>44151</v>
      </c>
      <c r="C4" s="13"/>
      <c r="D4" s="13"/>
      <c r="E4" s="1"/>
      <c r="F4" s="2"/>
      <c r="G4" s="1"/>
      <c r="H4" s="3"/>
      <c r="I4" s="3"/>
      <c r="J4" s="4"/>
      <c r="K4" s="5"/>
      <c r="L4" s="1"/>
      <c r="M4" s="6"/>
      <c r="N4" s="1"/>
    </row>
    <row r="5" spans="1:14">
      <c r="A5" s="14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6"/>
      <c r="N5" s="1"/>
    </row>
    <row r="6" spans="1:14">
      <c r="A6" s="14"/>
      <c r="B6" s="10" t="s">
        <v>51</v>
      </c>
      <c r="C6" s="15"/>
      <c r="D6" s="15"/>
      <c r="E6" s="15"/>
      <c r="F6" s="15"/>
      <c r="G6" s="11"/>
      <c r="H6" s="3"/>
      <c r="I6" s="3"/>
      <c r="J6" s="4"/>
      <c r="K6" s="5"/>
      <c r="L6" s="1"/>
      <c r="M6" s="6"/>
      <c r="N6" s="1"/>
    </row>
    <row r="7" spans="1:14">
      <c r="A7" s="14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6"/>
      <c r="N7" s="1"/>
    </row>
    <row r="8" spans="1:14">
      <c r="A8" s="14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6"/>
      <c r="N8" s="1"/>
    </row>
    <row r="9" spans="1:14" ht="45">
      <c r="A9" s="16" t="s">
        <v>49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52</v>
      </c>
      <c r="I9" s="16" t="s">
        <v>53</v>
      </c>
      <c r="J9" s="17" t="s">
        <v>54</v>
      </c>
      <c r="K9" s="21" t="s">
        <v>55</v>
      </c>
      <c r="L9" s="16" t="s">
        <v>9</v>
      </c>
      <c r="M9" s="16" t="s">
        <v>10</v>
      </c>
      <c r="N9" s="16" t="s">
        <v>56</v>
      </c>
    </row>
    <row r="10" spans="1:14" ht="60">
      <c r="A10" s="22" t="s">
        <v>51</v>
      </c>
      <c r="B10" s="18">
        <v>1</v>
      </c>
      <c r="C10" s="24" t="s">
        <v>27</v>
      </c>
      <c r="D10" s="24" t="s">
        <v>28</v>
      </c>
      <c r="E10" s="24" t="s">
        <v>20</v>
      </c>
      <c r="F10" s="24" t="s">
        <v>11</v>
      </c>
      <c r="G10" s="25">
        <v>38311</v>
      </c>
      <c r="H10" s="24" t="s">
        <v>12</v>
      </c>
      <c r="I10" s="18" t="s">
        <v>13</v>
      </c>
      <c r="J10" s="19">
        <v>244</v>
      </c>
      <c r="K10" s="23" t="str">
        <f>VLOOKUP(J10,[2]ОО!C:E,3,FALSE)</f>
        <v>муниципальное бюджетное общеобразовательное учреждение средняя общеобразовательная школа №7 города Новошахтинска</v>
      </c>
      <c r="L10" s="19">
        <v>10</v>
      </c>
      <c r="M10" s="19" t="s">
        <v>57</v>
      </c>
      <c r="N10" s="24">
        <v>4</v>
      </c>
    </row>
    <row r="11" spans="1:14" ht="60">
      <c r="A11" s="22" t="s">
        <v>51</v>
      </c>
      <c r="B11" s="18">
        <v>2</v>
      </c>
      <c r="C11" s="19" t="s">
        <v>36</v>
      </c>
      <c r="D11" s="19" t="s">
        <v>37</v>
      </c>
      <c r="E11" s="19" t="s">
        <v>38</v>
      </c>
      <c r="F11" s="19" t="s">
        <v>11</v>
      </c>
      <c r="G11" s="20">
        <v>38301</v>
      </c>
      <c r="H11" s="19" t="s">
        <v>12</v>
      </c>
      <c r="I11" s="18" t="s">
        <v>13</v>
      </c>
      <c r="J11" s="19">
        <v>246</v>
      </c>
      <c r="K11" s="23" t="str">
        <f>VLOOKUP(J11,[2]ОО!C:E,3,FALSE)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1" s="19">
        <v>10</v>
      </c>
      <c r="M11" s="19" t="s">
        <v>57</v>
      </c>
      <c r="N11" s="19">
        <v>3</v>
      </c>
    </row>
    <row r="12" spans="1:14" ht="60">
      <c r="A12" s="22" t="s">
        <v>51</v>
      </c>
      <c r="B12" s="18">
        <v>3</v>
      </c>
      <c r="C12" s="26" t="s">
        <v>42</v>
      </c>
      <c r="D12" s="26" t="s">
        <v>43</v>
      </c>
      <c r="E12" s="26" t="s">
        <v>44</v>
      </c>
      <c r="F12" s="27" t="s">
        <v>17</v>
      </c>
      <c r="G12" s="27">
        <v>38319</v>
      </c>
      <c r="H12" s="28" t="s">
        <v>12</v>
      </c>
      <c r="I12" s="28" t="s">
        <v>13</v>
      </c>
      <c r="J12" s="19">
        <v>252</v>
      </c>
      <c r="K12" s="23" t="str">
        <f>VLOOKUP(J12,[2]ОО!C:E,3,FALSE)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2" s="19">
        <v>10</v>
      </c>
      <c r="M12" s="19" t="s">
        <v>57</v>
      </c>
      <c r="N12" s="19">
        <v>2</v>
      </c>
    </row>
    <row r="13" spans="1:14" ht="60">
      <c r="A13" s="22" t="s">
        <v>51</v>
      </c>
      <c r="B13" s="18">
        <v>4</v>
      </c>
      <c r="C13" s="19" t="s">
        <v>14</v>
      </c>
      <c r="D13" s="19" t="s">
        <v>15</v>
      </c>
      <c r="E13" s="19" t="s">
        <v>16</v>
      </c>
      <c r="F13" s="19" t="s">
        <v>17</v>
      </c>
      <c r="G13" s="20">
        <v>38174</v>
      </c>
      <c r="H13" s="18" t="s">
        <v>12</v>
      </c>
      <c r="I13" s="18" t="s">
        <v>13</v>
      </c>
      <c r="J13" s="19">
        <v>240</v>
      </c>
      <c r="K13" s="23" t="str">
        <f>VLOOKUP(J13,[2]ОО!C:E,3,FALSE)</f>
        <v>муниципальное бюджетное общеобразовательное учреждение средняя общеобразовательная школа №3 города Новошахтинска</v>
      </c>
      <c r="L13" s="19">
        <v>10</v>
      </c>
      <c r="M13" s="19" t="s">
        <v>57</v>
      </c>
      <c r="N13" s="19">
        <v>1</v>
      </c>
    </row>
    <row r="14" spans="1:14" ht="60">
      <c r="A14" s="22" t="s">
        <v>51</v>
      </c>
      <c r="B14" s="18">
        <v>5</v>
      </c>
      <c r="C14" s="19" t="s">
        <v>21</v>
      </c>
      <c r="D14" s="19" t="s">
        <v>22</v>
      </c>
      <c r="E14" s="19" t="s">
        <v>23</v>
      </c>
      <c r="F14" s="18" t="s">
        <v>11</v>
      </c>
      <c r="G14" s="20">
        <v>38237</v>
      </c>
      <c r="H14" s="18" t="s">
        <v>12</v>
      </c>
      <c r="I14" s="18" t="s">
        <v>13</v>
      </c>
      <c r="J14" s="19">
        <v>241</v>
      </c>
      <c r="K14" s="23" t="str">
        <f>VLOOKUP(J14,[2]ОО!C:E,3,FALSE)</f>
        <v>муниципальное бюджетное общеобразовательное учреждение средняя общеобразовательная школа №4 города Новошахтинска</v>
      </c>
      <c r="L14" s="19">
        <v>10</v>
      </c>
      <c r="M14" s="19" t="s">
        <v>57</v>
      </c>
      <c r="N14" s="19">
        <v>1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/>
  </sheetViews>
  <sheetFormatPr defaultRowHeight="15"/>
  <cols>
    <col min="1" max="1" width="14.7109375" customWidth="1"/>
    <col min="2" max="2" width="7" customWidth="1"/>
    <col min="3" max="3" width="12.85546875" customWidth="1"/>
    <col min="4" max="4" width="12.28515625" customWidth="1"/>
    <col min="5" max="5" width="14.85546875" customWidth="1"/>
    <col min="7" max="7" width="10" customWidth="1"/>
    <col min="8" max="8" width="13.28515625" customWidth="1"/>
    <col min="9" max="9" width="14.42578125" customWidth="1"/>
    <col min="11" max="11" width="21.5703125" customWidth="1"/>
    <col min="12" max="12" width="9.85546875" customWidth="1"/>
    <col min="13" max="13" width="13.28515625" customWidth="1"/>
    <col min="14" max="14" width="10.140625" customWidth="1"/>
  </cols>
  <sheetData>
    <row r="1" spans="1:14">
      <c r="A1" s="14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6"/>
      <c r="N1" s="7" t="s">
        <v>0</v>
      </c>
    </row>
    <row r="2" spans="1:14">
      <c r="A2" s="14"/>
      <c r="B2" s="1" t="s">
        <v>45</v>
      </c>
      <c r="C2" s="1"/>
      <c r="D2" s="1"/>
      <c r="E2" s="1"/>
      <c r="F2" s="2"/>
      <c r="G2" s="1"/>
      <c r="H2" s="3"/>
      <c r="I2" s="3"/>
      <c r="J2" s="4"/>
      <c r="K2" s="5"/>
      <c r="L2" s="1"/>
      <c r="M2" s="6"/>
      <c r="N2" s="1"/>
    </row>
    <row r="3" spans="1:14">
      <c r="A3" s="14"/>
      <c r="B3" s="1" t="s">
        <v>46</v>
      </c>
      <c r="C3" s="10" t="s">
        <v>48</v>
      </c>
      <c r="D3" s="11"/>
      <c r="E3" s="8"/>
      <c r="F3" s="8" t="s">
        <v>47</v>
      </c>
      <c r="G3" s="29">
        <v>11</v>
      </c>
      <c r="H3" s="3"/>
      <c r="I3" s="3"/>
      <c r="J3" s="4"/>
      <c r="K3" s="5"/>
      <c r="L3" s="1"/>
      <c r="M3" s="6"/>
      <c r="N3" s="1"/>
    </row>
    <row r="4" spans="1:14">
      <c r="A4" s="14"/>
      <c r="B4" s="12">
        <v>44151</v>
      </c>
      <c r="C4" s="13"/>
      <c r="D4" s="13"/>
      <c r="E4" s="1"/>
      <c r="F4" s="2"/>
      <c r="G4" s="1"/>
      <c r="H4" s="3"/>
      <c r="I4" s="3"/>
      <c r="J4" s="4"/>
      <c r="K4" s="5"/>
      <c r="L4" s="1"/>
      <c r="M4" s="6"/>
      <c r="N4" s="1"/>
    </row>
    <row r="5" spans="1:14">
      <c r="A5" s="14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6"/>
      <c r="N5" s="1"/>
    </row>
    <row r="6" spans="1:14">
      <c r="A6" s="14"/>
      <c r="B6" s="10" t="s">
        <v>51</v>
      </c>
      <c r="C6" s="15"/>
      <c r="D6" s="15"/>
      <c r="E6" s="15"/>
      <c r="F6" s="15"/>
      <c r="G6" s="11"/>
      <c r="H6" s="3"/>
      <c r="I6" s="3"/>
      <c r="J6" s="4"/>
      <c r="K6" s="5"/>
      <c r="L6" s="1"/>
      <c r="M6" s="6"/>
      <c r="N6" s="1"/>
    </row>
    <row r="7" spans="1:14">
      <c r="A7" s="14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6"/>
      <c r="N7" s="1"/>
    </row>
    <row r="8" spans="1:14">
      <c r="A8" s="14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6"/>
      <c r="N8" s="1"/>
    </row>
    <row r="9" spans="1:14" ht="60">
      <c r="A9" s="16" t="s">
        <v>49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52</v>
      </c>
      <c r="I9" s="16" t="s">
        <v>53</v>
      </c>
      <c r="J9" s="17" t="s">
        <v>54</v>
      </c>
      <c r="K9" s="21" t="s">
        <v>55</v>
      </c>
      <c r="L9" s="16" t="s">
        <v>9</v>
      </c>
      <c r="M9" s="16" t="s">
        <v>10</v>
      </c>
      <c r="N9" s="16" t="s">
        <v>56</v>
      </c>
    </row>
    <row r="10" spans="1:14" ht="72">
      <c r="A10" s="22" t="s">
        <v>51</v>
      </c>
      <c r="B10" s="18">
        <v>1</v>
      </c>
      <c r="C10" s="19" t="s">
        <v>18</v>
      </c>
      <c r="D10" s="19" t="s">
        <v>19</v>
      </c>
      <c r="E10" s="19" t="s">
        <v>20</v>
      </c>
      <c r="F10" s="19" t="s">
        <v>11</v>
      </c>
      <c r="G10" s="20">
        <v>38091</v>
      </c>
      <c r="H10" s="18" t="s">
        <v>12</v>
      </c>
      <c r="I10" s="18" t="s">
        <v>13</v>
      </c>
      <c r="J10" s="19">
        <v>240</v>
      </c>
      <c r="K10" s="23" t="str">
        <f>VLOOKUP(J10,[3]ОО!C:E,3,FALSE)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10" s="19">
        <v>11</v>
      </c>
      <c r="M10" s="19" t="s">
        <v>57</v>
      </c>
      <c r="N10" s="19">
        <v>2</v>
      </c>
    </row>
    <row r="11" spans="1:14" ht="72">
      <c r="A11" s="22" t="s">
        <v>51</v>
      </c>
      <c r="B11" s="18">
        <v>2</v>
      </c>
      <c r="C11" s="19" t="s">
        <v>39</v>
      </c>
      <c r="D11" s="19" t="s">
        <v>40</v>
      </c>
      <c r="E11" s="19" t="s">
        <v>41</v>
      </c>
      <c r="F11" s="19" t="s">
        <v>17</v>
      </c>
      <c r="G11" s="20">
        <v>37813</v>
      </c>
      <c r="H11" s="19" t="s">
        <v>12</v>
      </c>
      <c r="I11" s="18" t="s">
        <v>13</v>
      </c>
      <c r="J11" s="19">
        <v>246</v>
      </c>
      <c r="K11" s="23" t="str">
        <f>VLOOKUP(J11,[3]ОО!C:E,3,FALSE)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1" s="30">
        <v>11</v>
      </c>
      <c r="M11" s="19" t="s">
        <v>57</v>
      </c>
      <c r="N11" s="19">
        <v>1</v>
      </c>
    </row>
    <row r="12" spans="1:14" ht="72">
      <c r="A12" s="22" t="s">
        <v>51</v>
      </c>
      <c r="B12" s="18">
        <v>3</v>
      </c>
      <c r="C12" s="19" t="s">
        <v>24</v>
      </c>
      <c r="D12" s="19" t="s">
        <v>25</v>
      </c>
      <c r="E12" s="19" t="s">
        <v>26</v>
      </c>
      <c r="F12" s="18" t="s">
        <v>11</v>
      </c>
      <c r="G12" s="20">
        <v>37667</v>
      </c>
      <c r="H12" s="18" t="s">
        <v>12</v>
      </c>
      <c r="I12" s="18" t="s">
        <v>13</v>
      </c>
      <c r="J12" s="19">
        <v>241</v>
      </c>
      <c r="K12" s="23" t="str">
        <f>VLOOKUP(J12,[3]ОО!C:E,3,FALSE)</f>
        <v>муниципальное бюджетное общеобразовательное учреждение средняя общеобразовательная школа №4 города Новошахтинска</v>
      </c>
      <c r="L12" s="19">
        <v>11</v>
      </c>
      <c r="M12" s="19" t="s">
        <v>57</v>
      </c>
      <c r="N12" s="19">
        <v>1</v>
      </c>
    </row>
    <row r="13" spans="1:14" ht="72">
      <c r="A13" s="22" t="s">
        <v>51</v>
      </c>
      <c r="B13" s="18">
        <v>4</v>
      </c>
      <c r="C13" s="19" t="s">
        <v>29</v>
      </c>
      <c r="D13" s="19" t="s">
        <v>30</v>
      </c>
      <c r="E13" s="19" t="s">
        <v>16</v>
      </c>
      <c r="F13" s="19" t="s">
        <v>17</v>
      </c>
      <c r="G13" s="20">
        <v>37795</v>
      </c>
      <c r="H13" s="19" t="s">
        <v>12</v>
      </c>
      <c r="I13" s="18" t="s">
        <v>13</v>
      </c>
      <c r="J13" s="19">
        <v>244</v>
      </c>
      <c r="K13" s="23" t="str">
        <f>VLOOKUP(J13,[3]ОО!C:E,3,FALSE)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13" s="30">
        <v>11</v>
      </c>
      <c r="M13" s="19" t="s">
        <v>57</v>
      </c>
      <c r="N13" s="19">
        <v>1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3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2020-11-19T10:28:41Z</dcterms:modified>
</cp:coreProperties>
</file>